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ervaMore\Downloads\"/>
    </mc:Choice>
  </mc:AlternateContent>
  <xr:revisionPtr revIDLastSave="0" documentId="8_{BFB88543-A508-4DA2-BAF2-A804E81B8F26}" xr6:coauthVersionLast="47" xr6:coauthVersionMax="47" xr10:uidLastSave="{00000000-0000-0000-0000-000000000000}"/>
  <bookViews>
    <workbookView xWindow="-120" yWindow="-120" windowWidth="20730" windowHeight="11160" xr2:uid="{E2C955FF-7F93-4865-97A1-C8CD0267851F}"/>
  </bookViews>
  <sheets>
    <sheet name="Assignment Instructions" sheetId="1" r:id="rId1"/>
    <sheet name="Reception" sheetId="2" r:id="rId2"/>
    <sheet name="Medical" sheetId="3" r:id="rId3"/>
    <sheet name="Charts" sheetId="4" r:id="rId4"/>
  </sheets>
  <definedNames>
    <definedName name="_xlchart.v1.0" hidden="1">Reception!$C$2:$D$17</definedName>
    <definedName name="_xlchart.v1.1" hidden="1">Reception!$K$2:$K$17</definedName>
    <definedName name="_xlchart.v1.10" hidden="1">Medical!$C$2:$D$16</definedName>
    <definedName name="_xlchart.v1.11" hidden="1">Medical!$G$2:$G$16</definedName>
    <definedName name="_xlchart.v1.12" hidden="1">Reception!$C$2:$D$17</definedName>
    <definedName name="_xlchart.v1.13" hidden="1">Reception!$K$2:$K$17</definedName>
    <definedName name="_xlchart.v1.14" hidden="1">Medical!$C$2:$D$16</definedName>
    <definedName name="_xlchart.v1.15" hidden="1">Medical!$K$2:$K$16</definedName>
    <definedName name="_xlchart.v1.16" hidden="1">Reception!$C$2:$D$17</definedName>
    <definedName name="_xlchart.v1.17" hidden="1">Reception!$G$2:$G$17</definedName>
    <definedName name="_xlchart.v1.18" hidden="1">Medical!$C$2:$D$16</definedName>
    <definedName name="_xlchart.v1.19" hidden="1">Medical!$K$2:$K$16</definedName>
    <definedName name="_xlchart.v1.2" hidden="1">Reception!$C$2:$D$17</definedName>
    <definedName name="_xlchart.v1.3" hidden="1">Reception!$G$2:$G$17</definedName>
    <definedName name="_xlchart.v1.4" hidden="1">Medical!$C$2:$D$16</definedName>
    <definedName name="_xlchart.v1.5" hidden="1">Medical!$G$2:$G$16</definedName>
    <definedName name="_xlchart.v1.6" hidden="1">Medical!$C$2:$D$16</definedName>
    <definedName name="_xlchart.v1.7" hidden="1">Medical!$G$2:$G$16</definedName>
    <definedName name="_xlchart.v1.8" hidden="1">Medical!$C$2:$D$16</definedName>
    <definedName name="_xlchart.v1.9" hidden="1">Medical!$K$2:$K$16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3" l="1"/>
  <c r="K18" i="3"/>
  <c r="K2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2" i="2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2" i="3"/>
</calcChain>
</file>

<file path=xl/sharedStrings.xml><?xml version="1.0" encoding="utf-8"?>
<sst xmlns="http://schemas.openxmlformats.org/spreadsheetml/2006/main" count="105" uniqueCount="95">
  <si>
    <t>Product Number</t>
  </si>
  <si>
    <t>Product Name</t>
  </si>
  <si>
    <t>Description</t>
  </si>
  <si>
    <t>Number of Units Needed</t>
  </si>
  <si>
    <t xml:space="preserve">Price per Unit </t>
  </si>
  <si>
    <t>#990987</t>
  </si>
  <si>
    <t>LG IPS LED</t>
  </si>
  <si>
    <t>Computer Monitor</t>
  </si>
  <si>
    <t>#567995</t>
  </si>
  <si>
    <t>Lenovo ThinkPad</t>
  </si>
  <si>
    <t>Laptop Computer</t>
  </si>
  <si>
    <t>#989876</t>
  </si>
  <si>
    <t>Logi M325c</t>
  </si>
  <si>
    <t>Computer Mouse</t>
  </si>
  <si>
    <t>#765837</t>
  </si>
  <si>
    <t>Canon PIXMA</t>
  </si>
  <si>
    <t>Office Printer</t>
  </si>
  <si>
    <t>#546475</t>
  </si>
  <si>
    <t>Uline 8.5x11</t>
  </si>
  <si>
    <t>Printer paper</t>
  </si>
  <si>
    <t>#098734</t>
  </si>
  <si>
    <t>Nortel  M7310</t>
  </si>
  <si>
    <t>Office phone</t>
  </si>
  <si>
    <t>#526384</t>
  </si>
  <si>
    <t>Logitech H540 USB</t>
  </si>
  <si>
    <t>Office headset</t>
  </si>
  <si>
    <t>#452748</t>
  </si>
  <si>
    <t>Uline Comfort Grip</t>
  </si>
  <si>
    <t>Ballpoint pen (box)</t>
  </si>
  <si>
    <t>#756485</t>
  </si>
  <si>
    <t>Uline 5x8 Memo</t>
  </si>
  <si>
    <t>Note pad</t>
  </si>
  <si>
    <t>#990872</t>
  </si>
  <si>
    <t>Swingline desktop</t>
  </si>
  <si>
    <t>Stapler</t>
  </si>
  <si>
    <t>#785746</t>
  </si>
  <si>
    <t>1/4" staples</t>
  </si>
  <si>
    <t>Staples (box)</t>
  </si>
  <si>
    <t>#553647</t>
  </si>
  <si>
    <t>Paper tray</t>
  </si>
  <si>
    <t>#647590</t>
  </si>
  <si>
    <t>Desk organizer</t>
  </si>
  <si>
    <t>#987462</t>
  </si>
  <si>
    <t>File sorter</t>
  </si>
  <si>
    <t xml:space="preserve">TOTAL </t>
  </si>
  <si>
    <t>#993387</t>
  </si>
  <si>
    <t>3M Micropore tape</t>
  </si>
  <si>
    <t>Bandages (box)</t>
  </si>
  <si>
    <t>#566995</t>
  </si>
  <si>
    <t>Liposuction Cannulas</t>
  </si>
  <si>
    <t>Surgery tool</t>
  </si>
  <si>
    <t>#989546</t>
  </si>
  <si>
    <t>Compression Wrap</t>
  </si>
  <si>
    <t>Post-facelift</t>
  </si>
  <si>
    <t>#234837</t>
  </si>
  <si>
    <t>9" Kaye Scissors</t>
  </si>
  <si>
    <t>#986475</t>
  </si>
  <si>
    <t>Scalpel</t>
  </si>
  <si>
    <t>#023734</t>
  </si>
  <si>
    <t>Rhinoplasty Set</t>
  </si>
  <si>
    <t>#336384</t>
  </si>
  <si>
    <t>Facelift Set</t>
  </si>
  <si>
    <t>#455548</t>
  </si>
  <si>
    <t>Nitrile Disposable</t>
  </si>
  <si>
    <t>Medical gloves</t>
  </si>
  <si>
    <t>#546485</t>
  </si>
  <si>
    <t>Carinal Health</t>
  </si>
  <si>
    <t>Medical gown</t>
  </si>
  <si>
    <t>#960872</t>
  </si>
  <si>
    <t>3M Transpore Tape</t>
  </si>
  <si>
    <t>Medical Tape (box)</t>
  </si>
  <si>
    <t>#255746</t>
  </si>
  <si>
    <t>Bluestreak Flip-back</t>
  </si>
  <si>
    <t>Wheelchair</t>
  </si>
  <si>
    <t>#536647</t>
  </si>
  <si>
    <t>Novum NV-abc-a04</t>
  </si>
  <si>
    <t>Hospital bed</t>
  </si>
  <si>
    <t>#633590</t>
  </si>
  <si>
    <t>Medline Screen</t>
  </si>
  <si>
    <t>Privacy screen</t>
  </si>
  <si>
    <t>#337462</t>
  </si>
  <si>
    <t>Uline Cold Packs</t>
  </si>
  <si>
    <t>Gel ice packs</t>
  </si>
  <si>
    <t>#532275</t>
  </si>
  <si>
    <t xml:space="preserve">LivRelief </t>
  </si>
  <si>
    <t>Pain relief cream</t>
  </si>
  <si>
    <t>#536475</t>
  </si>
  <si>
    <t>3M Post-it notes</t>
  </si>
  <si>
    <t>sticky notes (box)</t>
  </si>
  <si>
    <t>TOTAL</t>
  </si>
  <si>
    <t>#992797</t>
  </si>
  <si>
    <t>Handi Clean</t>
  </si>
  <si>
    <t xml:space="preserve">Hand sanitizer </t>
  </si>
  <si>
    <t>Subtotal</t>
  </si>
  <si>
    <t>Surgery tool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</si>
</sst>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u/>
      <sz val="14"/>
      <color theme="2" tint="-0.499984740745262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6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2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txData>
          <cx:v>The cost of reception inventory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1" i="1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The cost of reception inventory </a:t>
          </a:r>
        </a:p>
      </cx:txPr>
    </cx:title>
    <cx:plotArea>
      <cx:plotAreaRegion>
        <cx:series layoutId="sunburst" uniqueId="{4B902013-A805-4E34-8D91-10CF483D4967}"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txData>
          <cx:v>Cost of medical inventory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1" i="1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Cost of medical inventory </a:t>
          </a:r>
        </a:p>
      </cx:txPr>
    </cx:title>
    <cx:plotArea>
      <cx:plotAreaRegion>
        <cx:series layoutId="sunburst" uniqueId="{FB858B51-ED4E-4AD4-BEED-9F5029F218CA}"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txData>
          <cx:v>products and Units for reception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products and Units for reception</a:t>
          </a:r>
        </a:p>
      </cx:txPr>
    </cx:title>
    <cx:plotArea>
      <cx:plotAreaRegion>
        <cx:series layoutId="sunburst" uniqueId="{96F6B78D-6D99-4123-847C-E7A784400A36}"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txData>
          <cx:v>Product and units for medical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Product and units for medical</a:t>
          </a:r>
        </a:p>
      </cx:txPr>
    </cx:title>
    <cx:plotArea>
      <cx:plotAreaRegion>
        <cx:series layoutId="sunburst" uniqueId="{CBEE119C-38F5-4A7D-9979-E4CD1D6363EF}"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114300</xdr:rowOff>
    </xdr:from>
    <xdr:ext cx="7802880" cy="81229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9A910E-BCC8-476A-A33C-16CB9FAB6794}"/>
            </a:ext>
          </a:extLst>
        </xdr:cNvPr>
        <xdr:cNvSpPr txBox="1"/>
      </xdr:nvSpPr>
      <xdr:spPr>
        <a:xfrm>
          <a:off x="342900" y="114300"/>
          <a:ext cx="7802880" cy="8122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 b="1"/>
        </a:p>
        <a:p>
          <a:pPr algn="ctr"/>
          <a:r>
            <a:rPr lang="en-US" sz="1600" b="1">
              <a:solidFill>
                <a:srgbClr val="00929F"/>
              </a:solidFill>
            </a:rPr>
            <a:t>ImaKam Prices Spreadsheet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400"/>
        </a:p>
        <a:p>
          <a:endParaRPr lang="en-US" sz="1400"/>
        </a:p>
        <a:p>
          <a:endParaRPr lang="en-US" sz="1400"/>
        </a:p>
        <a:p>
          <a:r>
            <a:rPr lang="en-US" sz="1400" b="1"/>
            <a:t>Instructions:</a:t>
          </a:r>
        </a:p>
        <a:p>
          <a:endParaRPr lang="en-US" sz="1400" b="1"/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1. 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</a:t>
          </a:r>
          <a:r>
            <a:rPr lang="en-US" sz="14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Sheet 2, i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nsert a row between rows 5 &amp; 6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2. 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Sheet2</a:t>
          </a: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nsert into row 6:  Product Number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#992797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Product Name </a:t>
          </a:r>
          <a:r>
            <a:rPr lang="en-US" sz="1400" i="1" u="none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Handi Clean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Description      </a:t>
          </a:r>
          <a:r>
            <a:rPr lang="en-US" sz="14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Hand Sanitizer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Number of Units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35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Price per Unit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$4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3. 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Sheet 2</a:t>
          </a: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djust column headers in cell A1, C1, E1, G1, J1 to Bold, font size 14, cell filled in light grey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4.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Ren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ame Sheet2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Reception</a:t>
          </a:r>
          <a:r>
            <a:rPr lang="en-US" sz="1400" i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400" i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and Sheet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Medical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5.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Copy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3M post-it note 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into Reception tab and then delete it from Medical tab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6. 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</a:t>
          </a:r>
          <a:r>
            <a:rPr lang="en-US" sz="14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the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Medical</a:t>
          </a:r>
          <a:r>
            <a:rPr lang="en-US" sz="14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tab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Sort by product name (Ascending)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7. </a:t>
          </a:r>
          <a:r>
            <a:rPr lang="en-US" sz="14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 both Reception and Medical tabs, create</a:t>
          </a:r>
          <a:r>
            <a:rPr lang="en-US" sz="14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 Subtotal column in column K and fill in</a:t>
          </a:r>
          <a:endParaRPr lang="en-US" sz="1400" b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8.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On both Reception and Medical tabs, </a:t>
          </a:r>
          <a:r>
            <a:rPr lang="en-US" sz="14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fill in the 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Total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9.</a:t>
          </a:r>
          <a:r>
            <a:rPr lang="en-US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On Medical tab,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Multiply number of units by price by unit for </a:t>
          </a:r>
          <a:r>
            <a:rPr kumimoji="0" lang="en-US" sz="14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Surgery tools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and create a new cell for the </a:t>
          </a:r>
          <a:r>
            <a:rPr kumimoji="0" lang="en-US" sz="14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Subtotal</a:t>
          </a:r>
          <a:r>
            <a:rPr lang="en-US" sz="14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10.</a:t>
          </a:r>
          <a:r>
            <a:rPr lang="en-US" sz="14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400" b="0" i="0">
              <a:solidFill>
                <a:srgbClr val="000000"/>
              </a:solidFill>
              <a:effectLst/>
              <a:latin typeface="Calibri" panose="020F0502020204030204" pitchFamily="34" charset="0"/>
            </a:rPr>
            <a:t>Insert a sunburst chart for the data tabs </a:t>
          </a:r>
          <a:r>
            <a:rPr lang="en-US" sz="1400" b="0" i="1">
              <a:solidFill>
                <a:srgbClr val="000000"/>
              </a:solidFill>
              <a:effectLst/>
              <a:latin typeface="Calibri" panose="020F0502020204030204" pitchFamily="34" charset="0"/>
            </a:rPr>
            <a:t>Product Name </a:t>
          </a:r>
          <a:r>
            <a:rPr lang="en-US" sz="1400" b="0" i="0">
              <a:solidFill>
                <a:srgbClr val="000000"/>
              </a:solidFill>
              <a:effectLst/>
              <a:latin typeface="Calibri" panose="020F0502020204030204" pitchFamily="34" charset="0"/>
            </a:rPr>
            <a:t>and </a:t>
          </a:r>
          <a:r>
            <a:rPr lang="en-US" sz="1400" b="0" i="1">
              <a:solidFill>
                <a:srgbClr val="000000"/>
              </a:solidFill>
              <a:effectLst/>
              <a:latin typeface="Calibri" panose="020F0502020204030204" pitchFamily="34" charset="0"/>
            </a:rPr>
            <a:t>Totals</a:t>
          </a:r>
          <a:r>
            <a:rPr lang="en-US" sz="1400" b="0" i="0">
              <a:solidFill>
                <a:srgbClr val="000000"/>
              </a:solidFill>
              <a:effectLst/>
              <a:latin typeface="Calibri" panose="020F0502020204030204" pitchFamily="34" charset="0"/>
            </a:rPr>
            <a:t> for each of the Reception and Medical information. Place these 2 charts on a new tab called </a:t>
          </a:r>
          <a:r>
            <a:rPr lang="en-US" sz="1400" b="0" i="1">
              <a:solidFill>
                <a:srgbClr val="000000"/>
              </a:solidFill>
              <a:effectLst/>
              <a:latin typeface="Calibri" panose="020F0502020204030204" pitchFamily="34" charset="0"/>
            </a:rPr>
            <a:t>Charts</a:t>
          </a:r>
          <a:r>
            <a:rPr lang="en-US" sz="1400" b="0" i="0">
              <a:solidFill>
                <a:srgbClr val="000000"/>
              </a:solidFill>
              <a:effectLst/>
              <a:latin typeface="Calibri" panose="020F0502020204030204" pitchFamily="34" charset="0"/>
            </a:rPr>
            <a:t>. Add a title to both charts.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400" b="1" i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11.</a:t>
          </a:r>
          <a:r>
            <a:rPr lang="en-US" sz="1400" i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Insert a sunburst chart using the </a:t>
          </a:r>
          <a:r>
            <a:rPr kumimoji="0" lang="en-US" sz="14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Product Name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and </a:t>
          </a:r>
          <a:r>
            <a:rPr kumimoji="0" lang="en-US" sz="14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Number of Units Needed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data (Reception and Medical) and place in </a:t>
          </a:r>
          <a:r>
            <a:rPr kumimoji="0" lang="en-US" sz="14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Charts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tab</a:t>
          </a:r>
          <a:endParaRPr lang="en-US" sz="1400" i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en-US" sz="1400"/>
        </a:p>
      </xdr:txBody>
    </xdr:sp>
    <xdr:clientData/>
  </xdr:oneCellAnchor>
  <xdr:twoCellAnchor>
    <xdr:from>
      <xdr:col>3</xdr:col>
      <xdr:colOff>601980</xdr:colOff>
      <xdr:row>4</xdr:row>
      <xdr:rowOff>26670</xdr:rowOff>
    </xdr:from>
    <xdr:to>
      <xdr:col>12</xdr:col>
      <xdr:colOff>342900</xdr:colOff>
      <xdr:row>14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9C0310-0C3B-4452-B042-7D403A4E878B}"/>
            </a:ext>
          </a:extLst>
        </xdr:cNvPr>
        <xdr:cNvSpPr txBox="1"/>
      </xdr:nvSpPr>
      <xdr:spPr>
        <a:xfrm>
          <a:off x="2430780" y="758190"/>
          <a:ext cx="5227320" cy="18554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Peter, the Finance Manager, has asked you to build a pricesheet. A starter spreadsheet is provided on Sheet2 and Sheet3 of this document, including prices for office supplies and medical supplies.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Modify these tabs following the instructions below, utilizing skills from the Excel Learn-By-Doing Activity.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330945</xdr:colOff>
      <xdr:row>4</xdr:row>
      <xdr:rowOff>30480</xdr:rowOff>
    </xdr:from>
    <xdr:to>
      <xdr:col>3</xdr:col>
      <xdr:colOff>264390</xdr:colOff>
      <xdr:row>14</xdr:row>
      <xdr:rowOff>53340</xdr:rowOff>
    </xdr:to>
    <xdr:pic>
      <xdr:nvPicPr>
        <xdr:cNvPr id="4" name="Picture 3" descr="Businessman using notepad">
          <a:extLst>
            <a:ext uri="{FF2B5EF4-FFF2-40B4-BE49-F238E27FC236}">
              <a16:creationId xmlns:a16="http://schemas.microsoft.com/office/drawing/2014/main" id="{83131627-FF37-445E-9825-4A53941B5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868"/>
        <a:stretch/>
      </xdr:blipFill>
      <xdr:spPr bwMode="auto">
        <a:xfrm>
          <a:off x="940545" y="762000"/>
          <a:ext cx="1152645" cy="185166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426720</xdr:colOff>
      <xdr:row>1</xdr:row>
      <xdr:rowOff>0</xdr:rowOff>
    </xdr:from>
    <xdr:to>
      <xdr:col>1</xdr:col>
      <xdr:colOff>274320</xdr:colOff>
      <xdr:row>3</xdr:row>
      <xdr:rowOff>91440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7CBDA8-69A5-418B-99A6-F6B5008A5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182880"/>
          <a:ext cx="4572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11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2AC1948-74B2-44DA-B0B6-6803C47BF6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3714750" cy="21431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161925</xdr:colOff>
      <xdr:row>0</xdr:row>
      <xdr:rowOff>9525</xdr:rowOff>
    </xdr:from>
    <xdr:to>
      <xdr:col>12</xdr:col>
      <xdr:colOff>390525</xdr:colOff>
      <xdr:row>11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1EDBA8A-EE0D-4C1F-B642-A441AE2CD2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9525" y="9525"/>
              <a:ext cx="3886200" cy="2124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11</xdr:row>
      <xdr:rowOff>104775</xdr:rowOff>
    </xdr:from>
    <xdr:to>
      <xdr:col>6</xdr:col>
      <xdr:colOff>66675</xdr:colOff>
      <xdr:row>23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2E57AF6D-F121-4DDF-A399-DB710666A5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200275"/>
              <a:ext cx="3724275" cy="2276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152400</xdr:colOff>
      <xdr:row>11</xdr:row>
      <xdr:rowOff>123825</xdr:rowOff>
    </xdr:from>
    <xdr:to>
      <xdr:col>12</xdr:col>
      <xdr:colOff>561975</xdr:colOff>
      <xdr:row>23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FE4367C9-554E-42B5-8AB1-7722C17273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00" y="2219325"/>
              <a:ext cx="4067175" cy="2333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E25C-0C4F-4D80-AF4C-FC5F61FA9ADC}">
  <dimension ref="A1"/>
  <sheetViews>
    <sheetView tabSelected="1" workbookViewId="0">
      <selection activeCell="F44" sqref="F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AA8C-3413-4649-8308-FBC526B20520}">
  <dimension ref="A1:M21"/>
  <sheetViews>
    <sheetView workbookViewId="0">
      <selection activeCell="G22" sqref="G22"/>
    </sheetView>
  </sheetViews>
  <sheetFormatPr defaultRowHeight="15" x14ac:dyDescent="0.25"/>
  <cols>
    <col min="1" max="1" width="10.7109375" bestFit="1" customWidth="1"/>
    <col min="10" max="10" width="15.7109375" customWidth="1"/>
  </cols>
  <sheetData>
    <row r="1" spans="1:11" s="6" customFormat="1" ht="18.75" x14ac:dyDescent="0.3">
      <c r="A1" s="5" t="s">
        <v>0</v>
      </c>
      <c r="C1" s="5" t="s">
        <v>1</v>
      </c>
      <c r="E1" s="5" t="s">
        <v>2</v>
      </c>
      <c r="G1" s="5" t="s">
        <v>3</v>
      </c>
      <c r="J1" s="5" t="s">
        <v>4</v>
      </c>
      <c r="K1" s="5" t="s">
        <v>93</v>
      </c>
    </row>
    <row r="2" spans="1:11" x14ac:dyDescent="0.25">
      <c r="A2" t="s">
        <v>35</v>
      </c>
      <c r="C2" t="s">
        <v>36</v>
      </c>
      <c r="E2" t="s">
        <v>37</v>
      </c>
      <c r="G2">
        <v>25</v>
      </c>
      <c r="J2" s="1">
        <v>5</v>
      </c>
      <c r="K2" s="1">
        <f>G2*J2</f>
        <v>125</v>
      </c>
    </row>
    <row r="3" spans="1:11" x14ac:dyDescent="0.25">
      <c r="A3" t="s">
        <v>86</v>
      </c>
      <c r="C3" t="s">
        <v>87</v>
      </c>
      <c r="E3" t="s">
        <v>88</v>
      </c>
      <c r="G3">
        <v>10</v>
      </c>
      <c r="J3" s="1">
        <v>20</v>
      </c>
      <c r="K3" s="1">
        <f t="shared" ref="K3:K17" si="0">G3*J3</f>
        <v>200</v>
      </c>
    </row>
    <row r="4" spans="1:11" x14ac:dyDescent="0.25">
      <c r="A4" t="s">
        <v>14</v>
      </c>
      <c r="C4" t="s">
        <v>15</v>
      </c>
      <c r="E4" t="s">
        <v>16</v>
      </c>
      <c r="G4">
        <v>4</v>
      </c>
      <c r="J4" s="1">
        <v>140</v>
      </c>
      <c r="K4" s="1">
        <f t="shared" si="0"/>
        <v>560</v>
      </c>
    </row>
    <row r="5" spans="1:11" x14ac:dyDescent="0.25">
      <c r="A5" t="s">
        <v>40</v>
      </c>
      <c r="C5" t="s">
        <v>41</v>
      </c>
      <c r="G5">
        <v>20</v>
      </c>
      <c r="J5" s="1">
        <v>5</v>
      </c>
      <c r="K5" s="1">
        <f t="shared" si="0"/>
        <v>100</v>
      </c>
    </row>
    <row r="6" spans="1:11" x14ac:dyDescent="0.25">
      <c r="A6" t="s">
        <v>42</v>
      </c>
      <c r="C6" t="s">
        <v>43</v>
      </c>
      <c r="G6">
        <v>20</v>
      </c>
      <c r="J6" s="1">
        <v>5</v>
      </c>
      <c r="K6" s="1">
        <f t="shared" si="0"/>
        <v>100</v>
      </c>
    </row>
    <row r="7" spans="1:11" x14ac:dyDescent="0.25">
      <c r="A7" s="3" t="s">
        <v>90</v>
      </c>
      <c r="C7" t="s">
        <v>91</v>
      </c>
      <c r="E7" t="s">
        <v>92</v>
      </c>
      <c r="G7">
        <v>35</v>
      </c>
      <c r="J7" s="1">
        <v>4</v>
      </c>
      <c r="K7" s="1">
        <f t="shared" si="0"/>
        <v>140</v>
      </c>
    </row>
    <row r="8" spans="1:11" x14ac:dyDescent="0.25">
      <c r="A8" t="s">
        <v>8</v>
      </c>
      <c r="C8" t="s">
        <v>9</v>
      </c>
      <c r="E8" t="s">
        <v>10</v>
      </c>
      <c r="G8">
        <v>25</v>
      </c>
      <c r="J8" s="1">
        <v>150</v>
      </c>
      <c r="K8" s="1">
        <f t="shared" si="0"/>
        <v>3750</v>
      </c>
    </row>
    <row r="9" spans="1:11" x14ac:dyDescent="0.25">
      <c r="A9" t="s">
        <v>5</v>
      </c>
      <c r="C9" t="s">
        <v>6</v>
      </c>
      <c r="E9" t="s">
        <v>7</v>
      </c>
      <c r="G9">
        <v>25</v>
      </c>
      <c r="J9" s="1">
        <v>150</v>
      </c>
      <c r="K9" s="1">
        <f t="shared" si="0"/>
        <v>3750</v>
      </c>
    </row>
    <row r="10" spans="1:11" x14ac:dyDescent="0.25">
      <c r="A10" t="s">
        <v>11</v>
      </c>
      <c r="C10" t="s">
        <v>12</v>
      </c>
      <c r="E10" t="s">
        <v>13</v>
      </c>
      <c r="G10">
        <v>20</v>
      </c>
      <c r="J10" s="1">
        <v>30</v>
      </c>
      <c r="K10" s="1">
        <f t="shared" si="0"/>
        <v>600</v>
      </c>
    </row>
    <row r="11" spans="1:11" x14ac:dyDescent="0.25">
      <c r="A11" t="s">
        <v>23</v>
      </c>
      <c r="C11" t="s">
        <v>24</v>
      </c>
      <c r="E11" t="s">
        <v>25</v>
      </c>
      <c r="G11">
        <v>10</v>
      </c>
      <c r="J11" s="1">
        <v>70</v>
      </c>
      <c r="K11" s="1">
        <f t="shared" si="0"/>
        <v>700</v>
      </c>
    </row>
    <row r="12" spans="1:11" x14ac:dyDescent="0.25">
      <c r="A12" t="s">
        <v>20</v>
      </c>
      <c r="C12" t="s">
        <v>21</v>
      </c>
      <c r="E12" t="s">
        <v>22</v>
      </c>
      <c r="G12">
        <v>25</v>
      </c>
      <c r="J12" s="1">
        <v>100</v>
      </c>
      <c r="K12" s="1">
        <f t="shared" si="0"/>
        <v>2500</v>
      </c>
    </row>
    <row r="13" spans="1:11" x14ac:dyDescent="0.25">
      <c r="A13" t="s">
        <v>38</v>
      </c>
      <c r="C13" t="s">
        <v>39</v>
      </c>
      <c r="G13">
        <v>20</v>
      </c>
      <c r="J13" s="1">
        <v>5</v>
      </c>
      <c r="K13" s="1">
        <f t="shared" si="0"/>
        <v>100</v>
      </c>
    </row>
    <row r="14" spans="1:11" x14ac:dyDescent="0.25">
      <c r="A14" t="s">
        <v>32</v>
      </c>
      <c r="C14" t="s">
        <v>33</v>
      </c>
      <c r="E14" t="s">
        <v>34</v>
      </c>
      <c r="G14">
        <v>25</v>
      </c>
      <c r="J14" s="1">
        <v>10</v>
      </c>
      <c r="K14" s="1">
        <f t="shared" si="0"/>
        <v>250</v>
      </c>
    </row>
    <row r="15" spans="1:11" x14ac:dyDescent="0.25">
      <c r="A15" t="s">
        <v>29</v>
      </c>
      <c r="C15" t="s">
        <v>30</v>
      </c>
      <c r="E15" t="s">
        <v>31</v>
      </c>
      <c r="G15">
        <v>40</v>
      </c>
      <c r="J15" s="1">
        <v>5</v>
      </c>
      <c r="K15" s="1">
        <f t="shared" si="0"/>
        <v>200</v>
      </c>
    </row>
    <row r="16" spans="1:11" x14ac:dyDescent="0.25">
      <c r="A16" t="s">
        <v>17</v>
      </c>
      <c r="C16" t="s">
        <v>18</v>
      </c>
      <c r="E16" t="s">
        <v>19</v>
      </c>
      <c r="G16">
        <v>100</v>
      </c>
      <c r="J16" s="1">
        <v>40</v>
      </c>
      <c r="K16" s="1">
        <f t="shared" si="0"/>
        <v>4000</v>
      </c>
    </row>
    <row r="17" spans="1:13" x14ac:dyDescent="0.25">
      <c r="A17" t="s">
        <v>26</v>
      </c>
      <c r="C17" t="s">
        <v>27</v>
      </c>
      <c r="E17" t="s">
        <v>28</v>
      </c>
      <c r="G17">
        <v>50</v>
      </c>
      <c r="J17" s="1">
        <v>20</v>
      </c>
      <c r="K17" s="1">
        <f t="shared" si="0"/>
        <v>1000</v>
      </c>
    </row>
    <row r="21" spans="1:13" x14ac:dyDescent="0.25">
      <c r="J21" s="2" t="s">
        <v>44</v>
      </c>
      <c r="K21" s="1">
        <f>SUM(K2:K17)</f>
        <v>18075</v>
      </c>
      <c r="M21" s="2"/>
    </row>
  </sheetData>
  <sortState xmlns:xlrd2="http://schemas.microsoft.com/office/spreadsheetml/2017/richdata2" ref="A2:J17">
    <sortCondition ref="C2:C1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20FE-EC5A-479C-AE09-BCC2EB416221}">
  <dimension ref="A1:M20"/>
  <sheetViews>
    <sheetView workbookViewId="0">
      <selection activeCell="G2" activeCellId="1" sqref="C2:D16 G2:G16"/>
    </sheetView>
  </sheetViews>
  <sheetFormatPr defaultRowHeight="15" x14ac:dyDescent="0.25"/>
  <cols>
    <col min="10" max="10" width="10.7109375" customWidth="1"/>
  </cols>
  <sheetData>
    <row r="1" spans="1:11" s="4" customFormat="1" ht="18.75" x14ac:dyDescent="0.3">
      <c r="A1" s="4" t="s">
        <v>0</v>
      </c>
      <c r="C1" s="4" t="s">
        <v>1</v>
      </c>
      <c r="E1" s="4" t="s">
        <v>2</v>
      </c>
      <c r="G1" s="4" t="s">
        <v>3</v>
      </c>
      <c r="J1" s="4" t="s">
        <v>4</v>
      </c>
      <c r="K1" s="4" t="s">
        <v>93</v>
      </c>
    </row>
    <row r="2" spans="1:11" x14ac:dyDescent="0.25">
      <c r="A2" t="s">
        <v>45</v>
      </c>
      <c r="C2" t="s">
        <v>46</v>
      </c>
      <c r="E2" t="s">
        <v>47</v>
      </c>
      <c r="G2">
        <v>100</v>
      </c>
      <c r="J2" s="1">
        <v>40</v>
      </c>
      <c r="K2" s="1">
        <f>G2*J2</f>
        <v>4000</v>
      </c>
    </row>
    <row r="3" spans="1:11" x14ac:dyDescent="0.25">
      <c r="A3" t="s">
        <v>68</v>
      </c>
      <c r="C3" t="s">
        <v>69</v>
      </c>
      <c r="E3" t="s">
        <v>70</v>
      </c>
      <c r="G3">
        <v>100</v>
      </c>
      <c r="J3" s="1">
        <v>20</v>
      </c>
      <c r="K3" s="1">
        <f t="shared" ref="K3:K16" si="0">G3*J3</f>
        <v>2000</v>
      </c>
    </row>
    <row r="4" spans="1:11" x14ac:dyDescent="0.25">
      <c r="A4" t="s">
        <v>54</v>
      </c>
      <c r="C4" t="s">
        <v>55</v>
      </c>
      <c r="E4" t="s">
        <v>50</v>
      </c>
      <c r="G4">
        <v>30</v>
      </c>
      <c r="J4" s="1">
        <v>80</v>
      </c>
      <c r="K4" s="1">
        <f t="shared" si="0"/>
        <v>2400</v>
      </c>
    </row>
    <row r="5" spans="1:11" x14ac:dyDescent="0.25">
      <c r="A5" t="s">
        <v>71</v>
      </c>
      <c r="C5" t="s">
        <v>72</v>
      </c>
      <c r="E5" t="s">
        <v>73</v>
      </c>
      <c r="G5">
        <v>10</v>
      </c>
      <c r="J5" s="1">
        <v>200</v>
      </c>
      <c r="K5" s="1">
        <f t="shared" si="0"/>
        <v>2000</v>
      </c>
    </row>
    <row r="6" spans="1:11" x14ac:dyDescent="0.25">
      <c r="A6" t="s">
        <v>65</v>
      </c>
      <c r="C6" t="s">
        <v>66</v>
      </c>
      <c r="E6" t="s">
        <v>67</v>
      </c>
      <c r="G6">
        <v>100</v>
      </c>
      <c r="J6" s="1">
        <v>10</v>
      </c>
      <c r="K6" s="1">
        <f t="shared" si="0"/>
        <v>1000</v>
      </c>
    </row>
    <row r="7" spans="1:11" x14ac:dyDescent="0.25">
      <c r="A7" t="s">
        <v>51</v>
      </c>
      <c r="C7" t="s">
        <v>52</v>
      </c>
      <c r="E7" t="s">
        <v>53</v>
      </c>
      <c r="G7">
        <v>50</v>
      </c>
      <c r="J7" s="1">
        <v>60</v>
      </c>
      <c r="K7" s="1">
        <f t="shared" si="0"/>
        <v>3000</v>
      </c>
    </row>
    <row r="8" spans="1:11" x14ac:dyDescent="0.25">
      <c r="A8" t="s">
        <v>60</v>
      </c>
      <c r="C8" t="s">
        <v>61</v>
      </c>
      <c r="E8" t="s">
        <v>50</v>
      </c>
      <c r="G8">
        <v>30</v>
      </c>
      <c r="J8" s="1">
        <v>300</v>
      </c>
      <c r="K8" s="1">
        <f t="shared" si="0"/>
        <v>9000</v>
      </c>
    </row>
    <row r="9" spans="1:11" x14ac:dyDescent="0.25">
      <c r="A9" t="s">
        <v>48</v>
      </c>
      <c r="C9" t="s">
        <v>49</v>
      </c>
      <c r="E9" t="s">
        <v>50</v>
      </c>
      <c r="G9">
        <v>20</v>
      </c>
      <c r="J9" s="1">
        <v>700</v>
      </c>
      <c r="K9" s="1">
        <f t="shared" si="0"/>
        <v>14000</v>
      </c>
    </row>
    <row r="10" spans="1:11" x14ac:dyDescent="0.25">
      <c r="A10" t="s">
        <v>83</v>
      </c>
      <c r="C10" t="s">
        <v>84</v>
      </c>
      <c r="E10" t="s">
        <v>85</v>
      </c>
      <c r="G10">
        <v>50</v>
      </c>
      <c r="J10" s="1">
        <v>30</v>
      </c>
      <c r="K10" s="1">
        <f t="shared" si="0"/>
        <v>1500</v>
      </c>
    </row>
    <row r="11" spans="1:11" x14ac:dyDescent="0.25">
      <c r="A11" t="s">
        <v>77</v>
      </c>
      <c r="C11" t="s">
        <v>78</v>
      </c>
      <c r="E11" t="s">
        <v>79</v>
      </c>
      <c r="G11">
        <v>20</v>
      </c>
      <c r="J11" s="1">
        <v>200</v>
      </c>
      <c r="K11" s="1">
        <f t="shared" si="0"/>
        <v>4000</v>
      </c>
    </row>
    <row r="12" spans="1:11" x14ac:dyDescent="0.25">
      <c r="A12" t="s">
        <v>62</v>
      </c>
      <c r="C12" t="s">
        <v>63</v>
      </c>
      <c r="E12" t="s">
        <v>64</v>
      </c>
      <c r="G12">
        <v>75</v>
      </c>
      <c r="J12" s="1">
        <v>20</v>
      </c>
      <c r="K12" s="1">
        <f t="shared" si="0"/>
        <v>1500</v>
      </c>
    </row>
    <row r="13" spans="1:11" x14ac:dyDescent="0.25">
      <c r="A13" t="s">
        <v>74</v>
      </c>
      <c r="C13" t="s">
        <v>75</v>
      </c>
      <c r="E13" t="s">
        <v>76</v>
      </c>
      <c r="G13">
        <v>20</v>
      </c>
      <c r="J13" s="1">
        <v>11000</v>
      </c>
      <c r="K13" s="1">
        <f t="shared" si="0"/>
        <v>220000</v>
      </c>
    </row>
    <row r="14" spans="1:11" x14ac:dyDescent="0.25">
      <c r="A14" t="s">
        <v>58</v>
      </c>
      <c r="C14" t="s">
        <v>59</v>
      </c>
      <c r="E14" t="s">
        <v>50</v>
      </c>
      <c r="G14">
        <v>30</v>
      </c>
      <c r="J14" s="1">
        <v>600</v>
      </c>
      <c r="K14" s="1">
        <f t="shared" si="0"/>
        <v>18000</v>
      </c>
    </row>
    <row r="15" spans="1:11" x14ac:dyDescent="0.25">
      <c r="A15" t="s">
        <v>56</v>
      </c>
      <c r="C15" t="s">
        <v>57</v>
      </c>
      <c r="E15" t="s">
        <v>50</v>
      </c>
      <c r="G15">
        <v>30</v>
      </c>
      <c r="J15" s="1">
        <v>20</v>
      </c>
      <c r="K15" s="1">
        <f t="shared" si="0"/>
        <v>600</v>
      </c>
    </row>
    <row r="16" spans="1:11" x14ac:dyDescent="0.25">
      <c r="A16" t="s">
        <v>80</v>
      </c>
      <c r="C16" t="s">
        <v>81</v>
      </c>
      <c r="E16" t="s">
        <v>82</v>
      </c>
      <c r="G16">
        <v>200</v>
      </c>
      <c r="J16" s="1">
        <v>20</v>
      </c>
      <c r="K16" s="1">
        <f t="shared" si="0"/>
        <v>4000</v>
      </c>
    </row>
    <row r="18" spans="10:13" x14ac:dyDescent="0.25">
      <c r="J18" s="2" t="s">
        <v>89</v>
      </c>
      <c r="K18" s="1">
        <f>SUM(K2:K16)</f>
        <v>287000</v>
      </c>
      <c r="M18" s="2"/>
    </row>
    <row r="20" spans="10:13" x14ac:dyDescent="0.25">
      <c r="J20" s="2" t="s">
        <v>94</v>
      </c>
      <c r="L20" s="1">
        <f>SUM(K4,K8,K9,K14,K15)</f>
        <v>44000</v>
      </c>
    </row>
  </sheetData>
  <sortState xmlns:xlrd2="http://schemas.microsoft.com/office/spreadsheetml/2017/richdata2" ref="A2:J18">
    <sortCondition ref="C2:C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15858-615F-446D-AD01-8B059FE72489}">
  <dimension ref="A1"/>
  <sheetViews>
    <sheetView topLeftCell="A2" workbookViewId="0">
      <selection activeCell="P13" sqref="P13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8B9E28AFBBC42AFF8A4D0B9D97073" ma:contentTypeVersion="6" ma:contentTypeDescription="Create a new document." ma:contentTypeScope="" ma:versionID="4280e4302b4693399ea56afd4c588fd5">
  <xsd:schema xmlns:xsd="http://www.w3.org/2001/XMLSchema" xmlns:xs="http://www.w3.org/2001/XMLSchema" xmlns:p="http://schemas.microsoft.com/office/2006/metadata/properties" xmlns:ns2="7b5c3066-2466-42e9-b81a-85ada6e6e1b6" xmlns:ns3="d67814f8-8582-487b-866f-8f46ca2ec02b" targetNamespace="http://schemas.microsoft.com/office/2006/metadata/properties" ma:root="true" ma:fieldsID="16a6c865d46e3d18c1814db0545aee93" ns2:_="" ns3:_="">
    <xsd:import namespace="7b5c3066-2466-42e9-b81a-85ada6e6e1b6"/>
    <xsd:import namespace="d67814f8-8582-487b-866f-8f46ca2ec0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c3066-2466-42e9-b81a-85ada6e6e1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814f8-8582-487b-866f-8f46ca2ec0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5E462-1FD2-4441-B1E1-186C96985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c3066-2466-42e9-b81a-85ada6e6e1b6"/>
    <ds:schemaRef ds:uri="d67814f8-8582-487b-866f-8f46ca2ec0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3ED5DE-7539-43F1-9A14-3C58A8673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DA472-6EEA-4154-9B9D-BEF0A5564329}">
  <ds:schemaRefs>
    <ds:schemaRef ds:uri="http://purl.org/dc/dcmitype/"/>
    <ds:schemaRef ds:uri="d67814f8-8582-487b-866f-8f46ca2ec02b"/>
    <ds:schemaRef ds:uri="http://purl.org/dc/elements/1.1/"/>
    <ds:schemaRef ds:uri="http://schemas.microsoft.com/office/2006/metadata/properties"/>
    <ds:schemaRef ds:uri="7b5c3066-2466-42e9-b81a-85ada6e6e1b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Assignment Instructions</vt:lpstr>
      <vt:lpstr>Reception</vt:lpstr>
      <vt:lpstr>Medical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Stacey</dc:creator>
  <cp:keywords/>
  <dc:description/>
  <cp:lastModifiedBy>Atherva  More</cp:lastModifiedBy>
  <cp:revision/>
  <dcterms:created xsi:type="dcterms:W3CDTF">2020-11-13T22:19:39Z</dcterms:created>
  <dcterms:modified xsi:type="dcterms:W3CDTF">2022-08-04T16:19:44Z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0x01010084E8B9E28AFBBC42AFF8A4D0B9D97073</vt:lpwstr>
  </property>
</Properties>
</file>